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externalReferences>
    <externalReference r:id="rId4"/>
  </externalReference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<sst xmlns="http://schemas.openxmlformats.org/spreadsheetml/2006/main" count="49" uniqueCount="25">
  <si>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</si>
  <si>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</si>
  <si>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</si>
  <si>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</si>
  <si>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</si>
  <si>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</si>
  <si>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</si>
  <si>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</si>
  <si>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</si>
  <si>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</si>
  <si>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집행장소</t>
  </si>
  <si>
    <t>집행일시</t>
  </si>
  <si>
    <t>방과후코디</t>
  </si>
  <si>
    <t>내빈</t>
  </si>
  <si>
    <t>학교봉사자</t>
  </si>
  <si>
    <t>교직원</t>
  </si>
  <si>
    <t>내빈</t>
  </si>
  <si>
    <t>기획위원</t>
  </si>
  <si>
    <t>일용인력</t>
  </si>
  <si>
    <t>교무부장</t>
  </si>
  <si>
    <t>교직원</t>
  </si>
  <si>
    <t>교사 오OO 결혼 축의금 지급</t>
  </si>
  <si>
    <t>이OO</t>
  </si>
  <si>
    <t>2015.12.1~
2016.2.29</t>
  </si>
  <si>
    <t>2015년 4분기 업무추진비 집행현황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</si>
</sst>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  <font>
      <sz val="11"/>
      <color indexed="8"/>
      <name val="바탕체"/>
      <family val="1"/>
    </font>
    <font>
      <sz val="9"/>
      <color indexed="8"/>
      <name val="새굴림"/>
      <family val="1"/>
    </font>
    <font>
      <sz val="6"/>
      <color indexed="8"/>
      <name val="새굴림"/>
      <family val="1"/>
    </font>
    <font>
      <sz val="10"/>
      <color indexed="8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5" xfId="0" applyNumberFormat="1" applyFont="1" applyFill="1" applyBorder="1" applyAlignment="1">
      <alignment vertical="center"/>
    </xf>
    <xf numFmtId="41" fontId="12" fillId="0" borderId="6" xfId="20" applyFont="1" applyFill="1" applyBorder="1" applyAlignment="1">
      <alignment horizontal="center" vertical="center"/>
    </xf>
    <xf numFmtId="41" fontId="12" fillId="0" borderId="7" xfId="2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left" vertical="center" wrapText="1"/>
    </xf>
    <xf numFmtId="14" fontId="12" fillId="0" borderId="8" xfId="21" applyNumberFormat="1" applyFont="1" applyFill="1" applyBorder="1" applyAlignment="1">
      <alignment horizontal="center" vertical="center"/>
      <protection/>
    </xf>
    <xf numFmtId="14" fontId="12" fillId="0" borderId="9" xfId="21" applyNumberFormat="1" applyFont="1" applyFill="1" applyBorder="1" applyAlignment="1">
      <alignment horizontal="center" vertical="center"/>
      <protection/>
    </xf>
    <xf numFmtId="14" fontId="12" fillId="0" borderId="10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1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2" xfId="27" applyFont="1" applyFill="1" applyBorder="1" applyAlignment="1">
      <alignment horizontal="center" vertical="center"/>
      <protection/>
    </xf>
    <xf numFmtId="0" fontId="6" fillId="3" borderId="13" xfId="27" applyFont="1" applyFill="1" applyBorder="1" applyAlignment="1">
      <alignment horizontal="center" vertical="center"/>
      <protection/>
    </xf>
    <xf numFmtId="0" fontId="6" fillId="3" borderId="14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5" xfId="27" applyFont="1" applyFill="1" applyBorder="1" applyAlignment="1">
      <alignment horizontal="center" vertical="center"/>
      <protection/>
    </xf>
    <xf numFmtId="0" fontId="6" fillId="3" borderId="16" xfId="27" applyFont="1" applyFill="1" applyBorder="1" applyAlignment="1">
      <alignment horizontal="center" vertical="center"/>
      <protection/>
    </xf>
    <xf numFmtId="49" fontId="11" fillId="4" borderId="17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50629;&#47924;&#52628;&#51652;&#48708;%20&#51648;&#52636;&#48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부서기본운영_2"/>
    </sheetNames>
    <sheetDataSet>
      <sheetData sheetId="0">
        <row r="8">
          <cell r="B8" t="str">
            <v>2015-12-03</v>
          </cell>
          <cell r="C8" t="str">
            <v>방과 후 코디 시모별세 조의금 지급</v>
          </cell>
          <cell r="L8">
            <v>50000</v>
          </cell>
        </row>
        <row r="9">
          <cell r="B9" t="str">
            <v>2015-12-08</v>
          </cell>
          <cell r="C9" t="str">
            <v>내빈접대용 차류 구입비</v>
          </cell>
          <cell r="E9" t="str">
            <v>롯데쇼핑(주)롯데마트[롯데마트몰]</v>
          </cell>
          <cell r="L9">
            <v>149060</v>
          </cell>
        </row>
        <row r="10">
          <cell r="B10" t="str">
            <v>2015-12-21</v>
          </cell>
          <cell r="C10" t="str">
            <v>하반기 학교봉사활동자 격려 롤케익 구입</v>
          </cell>
          <cell r="E10" t="str">
            <v>파리바게뜨(오이도등대)</v>
          </cell>
          <cell r="L10">
            <v>140000</v>
          </cell>
        </row>
        <row r="11">
          <cell r="B11" t="str">
            <v>2015-12-28</v>
          </cell>
          <cell r="C11" t="str">
            <v>학교 공사 감독 및 독서캠프 등 운영 근무자 격려</v>
          </cell>
          <cell r="E11" t="str">
            <v>삽다리토종순대</v>
          </cell>
          <cell r="L11">
            <v>140000</v>
          </cell>
        </row>
        <row r="12">
          <cell r="B12" t="str">
            <v>2015-12-31</v>
          </cell>
          <cell r="C12" t="str">
            <v>시설대체직 계약만료에 따른 노고 치하 및 격려</v>
          </cell>
          <cell r="E12" t="str">
            <v>콩이랑두부랑</v>
          </cell>
          <cell r="L12">
            <v>125000</v>
          </cell>
        </row>
        <row r="14">
          <cell r="B14" t="str">
            <v>2016-01-21</v>
          </cell>
          <cell r="C14" t="str">
            <v>예산조정 협의회 참석 부장교사 및 방학중 근무자 중식</v>
          </cell>
          <cell r="E14" t="str">
            <v>별일이네김밥</v>
          </cell>
          <cell r="L14">
            <v>75500</v>
          </cell>
        </row>
        <row r="16">
          <cell r="B16" t="str">
            <v>2016-01-29</v>
          </cell>
          <cell r="L16">
            <v>50000</v>
          </cell>
        </row>
        <row r="17">
          <cell r="B17" t="str">
            <v>2016-01-29</v>
          </cell>
          <cell r="C17" t="str">
            <v>방학중 전교직원 출근일 중식비</v>
          </cell>
          <cell r="E17" t="str">
            <v>삽다리토종순대</v>
          </cell>
          <cell r="L17">
            <v>240000</v>
          </cell>
        </row>
        <row r="18">
          <cell r="B18" t="str">
            <v>2016-02-05</v>
          </cell>
          <cell r="C18" t="str">
            <v>2015학년도 6학년 교사 간담회</v>
          </cell>
          <cell r="E18" t="str">
            <v>포베이</v>
          </cell>
          <cell r="L18">
            <v>100000</v>
          </cell>
        </row>
        <row r="19">
          <cell r="B19" t="str">
            <v>2016-02-05</v>
          </cell>
          <cell r="C19" t="str">
            <v>2015학년도 졸업식 내빈 식사비</v>
          </cell>
          <cell r="E19" t="str">
            <v>여수회집</v>
          </cell>
          <cell r="L19">
            <v>300000</v>
          </cell>
        </row>
        <row r="20">
          <cell r="B20" t="str">
            <v>2016-02-12</v>
          </cell>
          <cell r="C20" t="str">
            <v>방학중 전교직원 출근일  중식 제공</v>
          </cell>
          <cell r="E20" t="str">
            <v>삽다리토종순대</v>
          </cell>
          <cell r="L20">
            <v>234000</v>
          </cell>
        </row>
        <row r="21">
          <cell r="B21" t="str">
            <v>2016-02-18</v>
          </cell>
          <cell r="C21" t="str">
            <v>교무부장 시모별세 조의금</v>
          </cell>
          <cell r="L21">
            <v>50000</v>
          </cell>
        </row>
        <row r="22">
          <cell r="B22" t="str">
            <v>2016-02-19</v>
          </cell>
          <cell r="C22" t="str">
            <v>도서실 서가 정리 인력 인부 격려</v>
          </cell>
          <cell r="E22" t="str">
            <v>맘스터치(오이도)</v>
          </cell>
          <cell r="L22">
            <v>43800</v>
          </cell>
        </row>
        <row r="23">
          <cell r="B23" t="str">
            <v>2016-02-25</v>
          </cell>
          <cell r="C23" t="str">
            <v>2016년 2월 기획위원회 간담회 실시</v>
          </cell>
          <cell r="E23" t="str">
            <v>사라굴밥전문점</v>
          </cell>
          <cell r="L23">
            <v>165000</v>
          </cell>
        </row>
        <row r="24">
          <cell r="B24" t="str">
            <v>2016-02-27</v>
          </cell>
          <cell r="C24" t="str">
            <v>내빈접대 차류 구입</v>
          </cell>
          <cell r="E24" t="str">
            <v>이마트시화점외 1명</v>
          </cell>
          <cell r="L24">
            <v>238500</v>
          </cell>
        </row>
        <row r="25">
          <cell r="B25" t="str">
            <v>2016-02-29</v>
          </cell>
          <cell r="C25" t="str">
            <v>새학기 준비 출근 교직원 중식</v>
          </cell>
          <cell r="E25" t="str">
            <v>별일이네김밥</v>
          </cell>
          <cell r="L25">
            <v>162500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3"/>
  <sheetViews>
    <sheetView tabSelected="1" workbookViewId="0" topLeftCell="A7">
      <selection activeCell="I8" sqref="I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5" width="12.4453125" style="7" customWidth="1"/>
    <col min="6" max="6" width="15.21484375" style="7" customWidth="1"/>
    <col min="7" max="7" width="12.4453125" style="7" customWidth="1"/>
    <col min="8" max="8" width="11.4453125" style="1" customWidth="1"/>
    <col min="9" max="9" width="26.6640625" style="1" customWidth="1"/>
    <col min="10" max="16384" width="8.88671875" style="1" customWidth="1"/>
  </cols>
  <sheetData>
    <row r="1" spans="1:8" ht="21.75" customHeight="1">
      <c r="A1" s="57" t="s">
        <v>24</v>
      </c>
      <c r="B1" s="57"/>
      <c r="C1" s="57"/>
      <c r="D1" s="57"/>
      <c r="E1" s="57"/>
      <c r="F1" s="57"/>
      <c r="G1" s="57"/>
      <c r="H1" s="57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0" t="s">
        <v>6</v>
      </c>
      <c r="B4" s="62" t="s">
        <v>4</v>
      </c>
      <c r="C4" s="62" t="s">
        <v>2</v>
      </c>
      <c r="D4" s="62"/>
      <c r="E4" s="62"/>
      <c r="F4" s="64" t="s">
        <v>10</v>
      </c>
      <c r="G4" s="64" t="s">
        <v>9</v>
      </c>
      <c r="H4" s="58" t="s">
        <v>1</v>
      </c>
    </row>
    <row r="5" spans="1:11" s="3" customFormat="1" ht="26.25" customHeight="1">
      <c r="A5" s="61"/>
      <c r="B5" s="63"/>
      <c r="C5" s="39" t="s">
        <v>11</v>
      </c>
      <c r="D5" s="40" t="s">
        <v>3</v>
      </c>
      <c r="E5" s="41" t="s">
        <v>0</v>
      </c>
      <c r="F5" s="65"/>
      <c r="G5" s="65"/>
      <c r="H5" s="59"/>
      <c r="J5" s="11"/>
      <c r="K5" s="6"/>
    </row>
    <row r="6" spans="1:11" s="3" customFormat="1" ht="24" customHeight="1">
      <c r="A6" s="66" t="s">
        <v>23</v>
      </c>
      <c r="B6" s="43" t="s">
        <v>7</v>
      </c>
      <c r="C6" s="50" t="str">
        <f>'[1]부서기본운영_2'!B8</f>
        <v>2015-12-03</v>
      </c>
      <c r="D6" s="44" t="str">
        <f>'[1]부서기본운영_2'!C8</f>
        <v>방과 후 코디 시모별세 조의금 지급</v>
      </c>
      <c r="E6" s="46">
        <f>'[1]부서기본운영_2'!L8</f>
        <v>50000</v>
      </c>
      <c r="F6" s="49" t="s">
        <v>22</v>
      </c>
      <c r="G6" s="42" t="s">
        <v>12</v>
      </c>
      <c r="H6" s="42"/>
      <c r="J6" s="11"/>
      <c r="K6" s="6"/>
    </row>
    <row r="7" spans="1:11" s="3" customFormat="1" ht="24" customHeight="1">
      <c r="A7" s="66"/>
      <c r="B7" s="43" t="s">
        <v>7</v>
      </c>
      <c r="C7" s="50" t="str">
        <f>'[1]부서기본운영_2'!B9</f>
        <v>2015-12-08</v>
      </c>
      <c r="D7" s="44" t="str">
        <f>'[1]부서기본운영_2'!C9</f>
        <v>내빈접대용 차류 구입비</v>
      </c>
      <c r="E7" s="46">
        <f>'[1]부서기본운영_2'!L9</f>
        <v>149060</v>
      </c>
      <c r="F7" s="52" t="str">
        <f>'[1]부서기본운영_2'!E9</f>
        <v>롯데쇼핑(주)롯데마트[롯데마트몰]</v>
      </c>
      <c r="G7" s="42" t="s">
        <v>13</v>
      </c>
      <c r="H7" s="42"/>
      <c r="J7" s="11"/>
      <c r="K7" s="6"/>
    </row>
    <row r="8" spans="1:11" s="3" customFormat="1" ht="24" customHeight="1">
      <c r="A8" s="66"/>
      <c r="B8" s="43" t="s">
        <v>7</v>
      </c>
      <c r="C8" s="50" t="str">
        <f>'[1]부서기본운영_2'!B10</f>
        <v>2015-12-21</v>
      </c>
      <c r="D8" s="44" t="str">
        <f>'[1]부서기본운영_2'!C10</f>
        <v>하반기 학교봉사활동자 격려 롤케익 구입</v>
      </c>
      <c r="E8" s="46">
        <f>'[1]부서기본운영_2'!L10</f>
        <v>140000</v>
      </c>
      <c r="F8" s="51" t="str">
        <f>'[1]부서기본운영_2'!E10</f>
        <v>파리바게뜨(오이도등대)</v>
      </c>
      <c r="G8" s="42" t="s">
        <v>14</v>
      </c>
      <c r="H8" s="42"/>
      <c r="J8" s="11"/>
      <c r="K8" s="6"/>
    </row>
    <row r="9" spans="1:11" s="3" customFormat="1" ht="24" customHeight="1">
      <c r="A9" s="66"/>
      <c r="B9" s="43" t="s">
        <v>7</v>
      </c>
      <c r="C9" s="50" t="str">
        <f>'[1]부서기본운영_2'!B11</f>
        <v>2015-12-28</v>
      </c>
      <c r="D9" s="53" t="str">
        <f>'[1]부서기본운영_2'!C11</f>
        <v>학교 공사 감독 및 독서캠프 등 운영 근무자 격려</v>
      </c>
      <c r="E9" s="46">
        <f>'[1]부서기본운영_2'!L11</f>
        <v>140000</v>
      </c>
      <c r="F9" s="49" t="str">
        <f>'[1]부서기본운영_2'!E11</f>
        <v>삽다리토종순대</v>
      </c>
      <c r="G9" s="42" t="s">
        <v>15</v>
      </c>
      <c r="H9" s="42"/>
      <c r="J9" s="11"/>
      <c r="K9" s="6"/>
    </row>
    <row r="10" spans="1:11" s="3" customFormat="1" ht="24" customHeight="1">
      <c r="A10" s="66"/>
      <c r="B10" s="43" t="s">
        <v>7</v>
      </c>
      <c r="C10" s="50" t="str">
        <f>'[1]부서기본운영_2'!B12</f>
        <v>2015-12-31</v>
      </c>
      <c r="D10" s="44" t="str">
        <f>'[1]부서기본운영_2'!C12</f>
        <v>시설대체직 계약만료에 따른 노고 치하 및 격려</v>
      </c>
      <c r="E10" s="46">
        <f>'[1]부서기본운영_2'!L12</f>
        <v>125000</v>
      </c>
      <c r="F10" s="49" t="str">
        <f>'[1]부서기본운영_2'!E12</f>
        <v>콩이랑두부랑</v>
      </c>
      <c r="G10" s="42" t="s">
        <v>15</v>
      </c>
      <c r="H10" s="42"/>
      <c r="J10" s="11"/>
      <c r="K10" s="6"/>
    </row>
    <row r="11" spans="1:11" s="3" customFormat="1" ht="24" customHeight="1">
      <c r="A11" s="66"/>
      <c r="B11" s="43" t="s">
        <v>7</v>
      </c>
      <c r="C11" s="50" t="str">
        <f>'[1]부서기본운영_2'!B14</f>
        <v>2016-01-21</v>
      </c>
      <c r="D11" s="53" t="str">
        <f>'[1]부서기본운영_2'!C14</f>
        <v>예산조정 협의회 참석 부장교사 및 방학중 근무자 중식</v>
      </c>
      <c r="E11" s="46">
        <f>'[1]부서기본운영_2'!L14</f>
        <v>75500</v>
      </c>
      <c r="F11" s="49" t="str">
        <f>'[1]부서기본운영_2'!E14</f>
        <v>별일이네김밥</v>
      </c>
      <c r="G11" s="42" t="s">
        <v>20</v>
      </c>
      <c r="H11" s="42"/>
      <c r="J11" s="11"/>
      <c r="K11" s="6"/>
    </row>
    <row r="12" spans="1:11" s="3" customFormat="1" ht="24" customHeight="1">
      <c r="A12" s="66"/>
      <c r="B12" s="43" t="s">
        <v>7</v>
      </c>
      <c r="C12" s="50" t="str">
        <f>'[1]부서기본운영_2'!B16</f>
        <v>2016-01-29</v>
      </c>
      <c r="D12" s="44" t="s">
        <v>21</v>
      </c>
      <c r="E12" s="46">
        <f>'[1]부서기본운영_2'!L16</f>
        <v>50000</v>
      </c>
      <c r="F12" s="49" t="s">
        <v>22</v>
      </c>
      <c r="G12" s="42" t="s">
        <v>20</v>
      </c>
      <c r="H12" s="42"/>
      <c r="J12" s="11"/>
      <c r="K12" s="6"/>
    </row>
    <row r="13" spans="1:11" s="3" customFormat="1" ht="24" customHeight="1">
      <c r="A13" s="66"/>
      <c r="B13" s="43" t="s">
        <v>7</v>
      </c>
      <c r="C13" s="50" t="str">
        <f>'[1]부서기본운영_2'!B17</f>
        <v>2016-01-29</v>
      </c>
      <c r="D13" s="44" t="str">
        <f>'[1]부서기본운영_2'!C17</f>
        <v>방학중 전교직원 출근일 중식비</v>
      </c>
      <c r="E13" s="46">
        <f>'[1]부서기본운영_2'!L17</f>
        <v>240000</v>
      </c>
      <c r="F13" s="49" t="str">
        <f>'[1]부서기본운영_2'!E17</f>
        <v>삽다리토종순대</v>
      </c>
      <c r="G13" s="42" t="s">
        <v>20</v>
      </c>
      <c r="H13" s="42"/>
      <c r="J13" s="11"/>
      <c r="K13" s="6"/>
    </row>
    <row r="14" spans="1:11" s="3" customFormat="1" ht="24" customHeight="1">
      <c r="A14" s="66"/>
      <c r="B14" s="43" t="s">
        <v>7</v>
      </c>
      <c r="C14" s="50" t="str">
        <f>'[1]부서기본운영_2'!B18</f>
        <v>2016-02-05</v>
      </c>
      <c r="D14" s="44" t="str">
        <f>'[1]부서기본운영_2'!C18</f>
        <v>2015학년도 6학년 교사 간담회</v>
      </c>
      <c r="E14" s="46">
        <f>'[1]부서기본운영_2'!L18</f>
        <v>100000</v>
      </c>
      <c r="F14" s="49" t="str">
        <f>'[1]부서기본운영_2'!E18</f>
        <v>포베이</v>
      </c>
      <c r="G14" s="42" t="s">
        <v>20</v>
      </c>
      <c r="H14" s="42"/>
      <c r="J14" s="11"/>
      <c r="K14" s="6"/>
    </row>
    <row r="15" spans="1:11" s="3" customFormat="1" ht="24" customHeight="1">
      <c r="A15" s="66"/>
      <c r="B15" s="43" t="s">
        <v>7</v>
      </c>
      <c r="C15" s="50" t="str">
        <f>'[1]부서기본운영_2'!B19</f>
        <v>2016-02-05</v>
      </c>
      <c r="D15" s="44" t="str">
        <f>'[1]부서기본운영_2'!C19</f>
        <v>2015학년도 졸업식 내빈 식사비</v>
      </c>
      <c r="E15" s="46">
        <f>'[1]부서기본운영_2'!L19</f>
        <v>300000</v>
      </c>
      <c r="F15" s="49" t="str">
        <f>'[1]부서기본운영_2'!E19</f>
        <v>여수회집</v>
      </c>
      <c r="G15" s="42" t="s">
        <v>16</v>
      </c>
      <c r="H15" s="42"/>
      <c r="J15" s="11"/>
      <c r="K15" s="6"/>
    </row>
    <row r="16" spans="1:11" s="3" customFormat="1" ht="24" customHeight="1">
      <c r="A16" s="66"/>
      <c r="B16" s="43" t="s">
        <v>7</v>
      </c>
      <c r="C16" s="50" t="str">
        <f>'[1]부서기본운영_2'!B20</f>
        <v>2016-02-12</v>
      </c>
      <c r="D16" s="44" t="str">
        <f>'[1]부서기본운영_2'!C20</f>
        <v>방학중 전교직원 출근일  중식 제공</v>
      </c>
      <c r="E16" s="46">
        <f>'[1]부서기본운영_2'!L20</f>
        <v>234000</v>
      </c>
      <c r="F16" s="49" t="str">
        <f>'[1]부서기본운영_2'!E20</f>
        <v>삽다리토종순대</v>
      </c>
      <c r="G16" s="42" t="s">
        <v>20</v>
      </c>
      <c r="H16" s="42"/>
      <c r="J16" s="11"/>
      <c r="K16" s="6"/>
    </row>
    <row r="17" spans="1:11" s="3" customFormat="1" ht="24" customHeight="1">
      <c r="A17" s="66"/>
      <c r="B17" s="43" t="s">
        <v>7</v>
      </c>
      <c r="C17" s="50" t="str">
        <f>'[1]부서기본운영_2'!B21</f>
        <v>2016-02-18</v>
      </c>
      <c r="D17" s="44" t="str">
        <f>'[1]부서기본운영_2'!C21</f>
        <v>교무부장 시모별세 조의금</v>
      </c>
      <c r="E17" s="46">
        <f>'[1]부서기본운영_2'!L21</f>
        <v>50000</v>
      </c>
      <c r="F17" s="49" t="s">
        <v>22</v>
      </c>
      <c r="G17" s="42" t="s">
        <v>19</v>
      </c>
      <c r="H17" s="42"/>
      <c r="J17" s="11"/>
      <c r="K17" s="6"/>
    </row>
    <row r="18" spans="1:11" s="3" customFormat="1" ht="24" customHeight="1">
      <c r="A18" s="66"/>
      <c r="B18" s="43" t="s">
        <v>7</v>
      </c>
      <c r="C18" s="50" t="str">
        <f>'[1]부서기본운영_2'!B22</f>
        <v>2016-02-19</v>
      </c>
      <c r="D18" s="44" t="str">
        <f>'[1]부서기본운영_2'!C22</f>
        <v>도서실 서가 정리 인력 인부 격려</v>
      </c>
      <c r="E18" s="46">
        <f>'[1]부서기본운영_2'!L22</f>
        <v>43800</v>
      </c>
      <c r="F18" s="49" t="str">
        <f>'[1]부서기본운영_2'!E22</f>
        <v>맘스터치(오이도)</v>
      </c>
      <c r="G18" s="42" t="s">
        <v>18</v>
      </c>
      <c r="H18" s="42"/>
      <c r="J18" s="11"/>
      <c r="K18" s="6"/>
    </row>
    <row r="19" spans="1:11" s="3" customFormat="1" ht="24" customHeight="1">
      <c r="A19" s="66"/>
      <c r="B19" s="43" t="s">
        <v>7</v>
      </c>
      <c r="C19" s="50" t="str">
        <f>'[1]부서기본운영_2'!B23</f>
        <v>2016-02-25</v>
      </c>
      <c r="D19" s="44" t="str">
        <f>'[1]부서기본운영_2'!C23</f>
        <v>2016년 2월 기획위원회 간담회 실시</v>
      </c>
      <c r="E19" s="46">
        <f>'[1]부서기본운영_2'!L23</f>
        <v>165000</v>
      </c>
      <c r="F19" s="49" t="str">
        <f>'[1]부서기본운영_2'!E23</f>
        <v>사라굴밥전문점</v>
      </c>
      <c r="G19" s="42" t="s">
        <v>17</v>
      </c>
      <c r="H19" s="42"/>
      <c r="J19" s="11"/>
      <c r="K19" s="6"/>
    </row>
    <row r="20" spans="1:11" s="3" customFormat="1" ht="24" customHeight="1">
      <c r="A20" s="66"/>
      <c r="B20" s="43" t="s">
        <v>7</v>
      </c>
      <c r="C20" s="50" t="str">
        <f>'[1]부서기본운영_2'!B24</f>
        <v>2016-02-27</v>
      </c>
      <c r="D20" s="44" t="str">
        <f>'[1]부서기본운영_2'!C24</f>
        <v>내빈접대 차류 구입</v>
      </c>
      <c r="E20" s="46">
        <f>'[1]부서기본운영_2'!L24</f>
        <v>238500</v>
      </c>
      <c r="F20" s="49" t="str">
        <f>'[1]부서기본운영_2'!E24</f>
        <v>이마트시화점외 1명</v>
      </c>
      <c r="G20" s="42" t="s">
        <v>16</v>
      </c>
      <c r="H20" s="42"/>
      <c r="J20" s="11"/>
      <c r="K20" s="6"/>
    </row>
    <row r="21" spans="1:11" s="3" customFormat="1" ht="24" customHeight="1">
      <c r="A21" s="66"/>
      <c r="B21" s="43" t="s">
        <v>7</v>
      </c>
      <c r="C21" s="50" t="str">
        <f>'[1]부서기본운영_2'!B25</f>
        <v>2016-02-29</v>
      </c>
      <c r="D21" s="44" t="str">
        <f>'[1]부서기본운영_2'!C25</f>
        <v>새학기 준비 출근 교직원 중식</v>
      </c>
      <c r="E21" s="46">
        <f>'[1]부서기본운영_2'!L25</f>
        <v>162500</v>
      </c>
      <c r="F21" s="49" t="str">
        <f>'[1]부서기본운영_2'!E25</f>
        <v>별일이네김밥</v>
      </c>
      <c r="G21" s="42" t="s">
        <v>15</v>
      </c>
      <c r="H21" s="42"/>
      <c r="J21" s="11"/>
      <c r="K21" s="6"/>
    </row>
    <row r="22" spans="1:8" s="4" customFormat="1" ht="24.75" customHeight="1" thickBot="1">
      <c r="A22" s="54" t="s">
        <v>8</v>
      </c>
      <c r="B22" s="55"/>
      <c r="C22" s="55"/>
      <c r="D22" s="56"/>
      <c r="E22" s="47">
        <f>SUM(E6:E21)</f>
        <v>2263360</v>
      </c>
      <c r="F22" s="48"/>
      <c r="G22" s="48"/>
      <c r="H22" s="45"/>
    </row>
    <row r="23" spans="1:4" s="4" customFormat="1" ht="30" customHeight="1">
      <c r="A23" s="18"/>
      <c r="B23" s="23"/>
      <c r="C23" s="24"/>
      <c r="D23" s="38"/>
    </row>
    <row r="24" spans="1:4" s="4" customFormat="1" ht="30" customHeight="1">
      <c r="A24" s="18"/>
      <c r="B24" s="23"/>
      <c r="C24" s="24"/>
      <c r="D24" s="38"/>
    </row>
    <row r="25" spans="1:8" s="4" customFormat="1" ht="30" customHeight="1">
      <c r="A25" s="18"/>
      <c r="B25" s="23"/>
      <c r="C25" s="24"/>
      <c r="D25" s="25"/>
      <c r="E25" s="26"/>
      <c r="F25" s="26"/>
      <c r="G25" s="26"/>
      <c r="H25" s="27"/>
    </row>
    <row r="26" spans="1:8" s="4" customFormat="1" ht="30" customHeight="1">
      <c r="A26" s="18"/>
      <c r="B26" s="23"/>
      <c r="C26" s="24"/>
      <c r="D26" s="25"/>
      <c r="E26" s="26"/>
      <c r="F26" s="26"/>
      <c r="G26" s="26"/>
      <c r="H26" s="27"/>
    </row>
    <row r="27" spans="1:8" s="4" customFormat="1" ht="30" customHeight="1">
      <c r="A27" s="18"/>
      <c r="B27" s="23"/>
      <c r="C27" s="24"/>
      <c r="D27" s="25"/>
      <c r="E27" s="26"/>
      <c r="F27" s="26"/>
      <c r="G27" s="26"/>
      <c r="H27" s="27"/>
    </row>
    <row r="28" spans="1:8" s="4" customFormat="1" ht="30" customHeight="1">
      <c r="A28" s="18"/>
      <c r="B28" s="23"/>
      <c r="C28" s="24"/>
      <c r="D28" s="25"/>
      <c r="E28" s="26"/>
      <c r="F28" s="26"/>
      <c r="G28" s="26"/>
      <c r="H28" s="27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8"/>
      <c r="D36" s="29"/>
      <c r="E36" s="30"/>
      <c r="F36" s="30"/>
      <c r="G36" s="30"/>
      <c r="H36" s="27"/>
    </row>
    <row r="37" spans="1:8" s="4" customFormat="1" ht="30" customHeight="1">
      <c r="A37" s="18"/>
      <c r="B37" s="23"/>
      <c r="C37" s="28"/>
      <c r="D37" s="29"/>
      <c r="E37" s="30"/>
      <c r="F37" s="30"/>
      <c r="G37" s="30"/>
      <c r="H37" s="27"/>
    </row>
    <row r="38" spans="1:8" s="4" customFormat="1" ht="30" customHeight="1">
      <c r="A38" s="18"/>
      <c r="B38" s="23"/>
      <c r="C38" s="28"/>
      <c r="D38" s="29"/>
      <c r="E38" s="30"/>
      <c r="F38" s="30"/>
      <c r="G38" s="30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31"/>
      <c r="D86" s="32"/>
      <c r="E86" s="33"/>
      <c r="F86" s="33"/>
      <c r="G86" s="33"/>
      <c r="H86" s="27"/>
    </row>
    <row r="87" spans="1:8" s="4" customFormat="1" ht="30" customHeight="1">
      <c r="A87" s="18"/>
      <c r="B87" s="23"/>
      <c r="C87" s="31"/>
      <c r="D87" s="34"/>
      <c r="E87" s="35"/>
      <c r="F87" s="35"/>
      <c r="G87" s="35"/>
      <c r="H87" s="27"/>
    </row>
    <row r="88" spans="1:7" s="4" customFormat="1" ht="30" customHeight="1">
      <c r="A88" s="14"/>
      <c r="B88" s="14"/>
      <c r="C88" s="14"/>
      <c r="D88" s="20"/>
      <c r="E88" s="9"/>
      <c r="F88" s="9"/>
      <c r="G88" s="9"/>
    </row>
    <row r="89" spans="1:7" s="5" customFormat="1" ht="30" customHeight="1">
      <c r="A89" s="15"/>
      <c r="B89" s="18"/>
      <c r="C89" s="15"/>
      <c r="D89" s="21"/>
      <c r="E89" s="10"/>
      <c r="F89" s="10"/>
      <c r="G89" s="10"/>
    </row>
    <row r="90" spans="1:7" s="4" customFormat="1" ht="30" customHeight="1">
      <c r="A90" s="14"/>
      <c r="B90" s="14"/>
      <c r="C90" s="14"/>
      <c r="D90" s="20"/>
      <c r="E90" s="9"/>
      <c r="F90" s="9"/>
      <c r="G90" s="9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2" customFormat="1" ht="30" customHeight="1">
      <c r="A121" s="16"/>
      <c r="B121" s="16"/>
      <c r="C121" s="16"/>
      <c r="D121" s="22"/>
      <c r="E121" s="8"/>
      <c r="F121" s="8"/>
      <c r="G121" s="8"/>
    </row>
    <row r="122" spans="1:7" s="2" customFormat="1" ht="30" customHeight="1">
      <c r="A122" s="16"/>
      <c r="B122" s="16"/>
      <c r="C122" s="16"/>
      <c r="D122" s="22"/>
      <c r="E122" s="8"/>
      <c r="F122" s="8"/>
      <c r="G122" s="8"/>
    </row>
    <row r="123" spans="1:7" s="2" customFormat="1" ht="30" customHeight="1">
      <c r="A123" s="16"/>
      <c r="B123" s="16"/>
      <c r="C123" s="16"/>
      <c r="D123" s="22"/>
      <c r="E123" s="8"/>
      <c r="F123" s="8"/>
      <c r="G123" s="8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mergeCells count="9">
    <mergeCell ref="A22:D22"/>
    <mergeCell ref="A1:H1"/>
    <mergeCell ref="H4:H5"/>
    <mergeCell ref="A4:A5"/>
    <mergeCell ref="B4:B5"/>
    <mergeCell ref="C4:E4"/>
    <mergeCell ref="G4:G5"/>
    <mergeCell ref="F4:F5"/>
    <mergeCell ref="A6:A21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2016-03-11T06:59:09Z</dcterms:modified>
  <cp:category/>
  <cp:version/>
  <cp:contentType/>
  <cp:contentStatus/>
</cp:coreProperties>
</file>